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all\Desktop\"/>
    </mc:Choice>
  </mc:AlternateContent>
  <xr:revisionPtr revIDLastSave="0" documentId="13_ncr:40009_{40269CF6-052D-4E19-81F1-93066EAB160D}" xr6:coauthVersionLast="47" xr6:coauthVersionMax="47" xr10:uidLastSave="{00000000-0000-0000-0000-000000000000}"/>
  <bookViews>
    <workbookView xWindow="-108" yWindow="-108" windowWidth="23256" windowHeight="12576"/>
  </bookViews>
  <sheets>
    <sheet name="Faktura side 1" sheetId="1" r:id="rId1"/>
    <sheet name="Faktura side 2" sheetId="3" r:id="rId2"/>
  </sheets>
  <definedNames>
    <definedName name="_xlnm.Print_Area" localSheetId="0">'Faktura side 1'!$B$1:$F$58</definedName>
    <definedName name="_xlnm.Print_Area" localSheetId="1">'Faktura side 2'!$B$1:$F$58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D50" i="1"/>
  <c r="C50" i="1" s="1"/>
  <c r="C49" i="1"/>
  <c r="F49" i="1"/>
  <c r="F18" i="3"/>
  <c r="C49" i="3" s="1"/>
  <c r="F49" i="3"/>
  <c r="D47" i="3"/>
  <c r="B20" i="3"/>
  <c r="C20" i="3"/>
  <c r="D20" i="3"/>
  <c r="E20" i="3"/>
  <c r="F20" i="3"/>
  <c r="B47" i="3"/>
  <c r="D49" i="1"/>
  <c r="E5" i="3"/>
  <c r="E6" i="3"/>
  <c r="E7" i="3"/>
  <c r="E8" i="3"/>
  <c r="E10" i="3"/>
  <c r="E11" i="3"/>
  <c r="E12" i="3"/>
  <c r="E13" i="3"/>
  <c r="E15" i="3"/>
  <c r="E16" i="3"/>
  <c r="E18" i="3"/>
  <c r="B58" i="3"/>
  <c r="B57" i="3"/>
  <c r="B7" i="3"/>
  <c r="B8" i="3"/>
  <c r="B9" i="3"/>
  <c r="B10" i="3"/>
  <c r="F15" i="3"/>
  <c r="F16" i="3"/>
  <c r="F10" i="3"/>
  <c r="F11" i="3"/>
  <c r="F12" i="3"/>
  <c r="F13" i="3"/>
  <c r="F5" i="3"/>
  <c r="F6" i="3"/>
  <c r="F7" i="3"/>
  <c r="F8" i="3"/>
  <c r="B49" i="1"/>
  <c r="F22" i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E49" i="1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D49" i="3"/>
  <c r="B49" i="3"/>
  <c r="D46" i="3"/>
  <c r="E49" i="3"/>
  <c r="F50" i="1" l="1"/>
  <c r="E50" i="1"/>
  <c r="D50" i="3"/>
  <c r="C50" i="3" s="1"/>
  <c r="F50" i="3"/>
  <c r="B46" i="3"/>
  <c r="E50" i="3"/>
</calcChain>
</file>

<file path=xl/sharedStrings.xml><?xml version="1.0" encoding="utf-8"?>
<sst xmlns="http://schemas.openxmlformats.org/spreadsheetml/2006/main" count="33" uniqueCount="33">
  <si>
    <t>Navn</t>
  </si>
  <si>
    <t>Adresse</t>
  </si>
  <si>
    <t>Postnummer / by</t>
  </si>
  <si>
    <t>Andet</t>
  </si>
  <si>
    <t>Dato:</t>
  </si>
  <si>
    <t>Faktura:</t>
  </si>
  <si>
    <t>Tekst</t>
  </si>
  <si>
    <t>Antal</t>
  </si>
  <si>
    <t>á pris</t>
  </si>
  <si>
    <t>I alt</t>
  </si>
  <si>
    <t>Vor ref:</t>
  </si>
  <si>
    <t>Kontant</t>
  </si>
  <si>
    <t>Deres ref:</t>
  </si>
  <si>
    <t>Reg nr.</t>
  </si>
  <si>
    <t>Kontonummer:</t>
  </si>
  <si>
    <t>Betalingsdato:</t>
  </si>
  <si>
    <t>Betaling:</t>
  </si>
  <si>
    <t>IBAN:</t>
  </si>
  <si>
    <t>Swift/Bic kode:</t>
  </si>
  <si>
    <t>Rabat</t>
  </si>
  <si>
    <t>Sider:</t>
  </si>
  <si>
    <t>Fragttype</t>
  </si>
  <si>
    <t>Navn • Adresse1 • Adresse2 • Postnr By</t>
  </si>
  <si>
    <t>CVR • Bank: Bank konto nr.: xxxx xxxxxxx • Web: www.excel-regneark.dk</t>
  </si>
  <si>
    <t>Dit navn</t>
  </si>
  <si>
    <t>xxxx</t>
  </si>
  <si>
    <t>xxxxxxx</t>
  </si>
  <si>
    <t>XXXXXXXXX</t>
  </si>
  <si>
    <t>DKXXXXXXXXXXXX</t>
  </si>
  <si>
    <t>Vare angivelse</t>
  </si>
  <si>
    <t>Inkl. moms</t>
  </si>
  <si>
    <t>Dit firmanavn                                    Dit logo</t>
  </si>
  <si>
    <t>Fragten er ekskl. moms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</si>
</sst>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3" formatCode="[$-F800]dddd\,\ mmmm\ dd\,\ yyyy"/>
    <numFmt numFmtId="197" formatCode="#,##0.00000"/>
    <numFmt numFmtId="198" formatCode="dd\ mmm\ yyyy"/>
  </numFmts>
  <fonts count="14" x14ac:knownFonts="1">
    <font>
      <sz val="10"/>
      <name val="Arial"/>
    </font>
    <font>
      <b/>
      <sz val="16"/>
      <color indexed="11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color indexed="63"/>
      <name val="Arial"/>
      <family val="2"/>
    </font>
    <font>
      <b/>
      <sz val="10"/>
      <color indexed="63"/>
      <name val="Arial"/>
      <family val="2"/>
    </font>
    <font>
      <b/>
      <sz val="12"/>
      <name val="Arial"/>
      <family val="2"/>
    </font>
    <font>
      <b/>
      <sz val="20"/>
      <name val="Arial Rounded MT Bold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49" fontId="0" fillId="0" borderId="2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4" fontId="0" fillId="0" borderId="3" xfId="0" applyNumberFormat="1" applyFill="1" applyBorder="1" applyProtection="1">
      <protection hidden="1"/>
    </xf>
    <xf numFmtId="0" fontId="0" fillId="0" borderId="0" xfId="0" applyBorder="1" applyAlignment="1" applyProtection="1">
      <protection locked="0"/>
    </xf>
    <xf numFmtId="193" fontId="4" fillId="0" borderId="1" xfId="0" applyNumberFormat="1" applyFont="1" applyBorder="1" applyProtection="1"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right"/>
      <protection locked="0"/>
    </xf>
    <xf numFmtId="10" fontId="0" fillId="0" borderId="0" xfId="0" applyNumberFormat="1" applyBorder="1" applyProtection="1">
      <protection locked="0"/>
    </xf>
    <xf numFmtId="0" fontId="0" fillId="2" borderId="0" xfId="0" applyFill="1" applyProtection="1">
      <protection hidden="1"/>
    </xf>
    <xf numFmtId="0" fontId="12" fillId="0" borderId="2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0" fillId="0" borderId="1" xfId="0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4" fontId="0" fillId="0" borderId="0" xfId="0" applyNumberFormat="1" applyBorder="1" applyProtection="1">
      <protection hidden="1"/>
    </xf>
    <xf numFmtId="0" fontId="0" fillId="0" borderId="3" xfId="0" applyBorder="1" applyProtection="1">
      <protection hidden="1"/>
    </xf>
    <xf numFmtId="10" fontId="0" fillId="0" borderId="0" xfId="0" applyNumberFormat="1" applyBorder="1" applyProtection="1">
      <protection hidden="1"/>
    </xf>
    <xf numFmtId="0" fontId="0" fillId="0" borderId="2" xfId="0" applyBorder="1" applyProtection="1">
      <protection hidden="1"/>
    </xf>
    <xf numFmtId="193" fontId="4" fillId="0" borderId="1" xfId="0" applyNumberFormat="1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/>
      <protection hidden="1"/>
    </xf>
    <xf numFmtId="0" fontId="13" fillId="0" borderId="2" xfId="0" applyFont="1" applyBorder="1" applyProtection="1">
      <protection hidden="1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hidden="1"/>
    </xf>
    <xf numFmtId="197" fontId="0" fillId="0" borderId="0" xfId="0" applyNumberFormat="1" applyBorder="1" applyProtection="1">
      <protection hidden="1"/>
    </xf>
    <xf numFmtId="198" fontId="0" fillId="0" borderId="1" xfId="0" applyNumberFormat="1" applyBorder="1" applyProtection="1">
      <protection locked="0"/>
    </xf>
    <xf numFmtId="4" fontId="13" fillId="0" borderId="0" xfId="0" applyNumberFormat="1" applyFont="1" applyBorder="1" applyAlignment="1" applyProtection="1">
      <alignment horizontal="center"/>
      <protection hidden="1"/>
    </xf>
    <xf numFmtId="0" fontId="13" fillId="0" borderId="8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5" fillId="0" borderId="9" xfId="0" applyNumberFormat="1" applyFont="1" applyBorder="1" applyAlignment="1" applyProtection="1">
      <alignment horizontal="center"/>
      <protection hidden="1"/>
    </xf>
    <xf numFmtId="4" fontId="5" fillId="0" borderId="10" xfId="0" applyNumberFormat="1" applyFont="1" applyBorder="1" applyAlignment="1" applyProtection="1">
      <alignment horizontal="center"/>
      <protection hidden="1"/>
    </xf>
    <xf numFmtId="4" fontId="8" fillId="0" borderId="9" xfId="0" applyNumberFormat="1" applyFont="1" applyBorder="1" applyAlignment="1" applyProtection="1">
      <alignment horizontal="center"/>
      <protection hidden="1"/>
    </xf>
    <xf numFmtId="4" fontId="8" fillId="0" borderId="10" xfId="0" applyNumberFormat="1" applyFont="1" applyBorder="1" applyAlignment="1" applyProtection="1">
      <alignment horizontal="center"/>
      <protection hidden="1"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9" fontId="5" fillId="0" borderId="9" xfId="0" applyNumberFormat="1" applyFont="1" applyBorder="1" applyAlignment="1" applyProtection="1">
      <alignment horizontal="center"/>
      <protection hidden="1"/>
    </xf>
    <xf numFmtId="9" fontId="5" fillId="0" borderId="1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8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G60"/>
  <sheetViews>
    <sheetView showGridLines="0" tabSelected="1" zoomScaleNormal="100" workbookViewId="0">
      <selection activeCell="B1" sqref="B1:F1"/>
    </sheetView>
  </sheetViews>
  <sheetFormatPr defaultColWidth="0" defaultRowHeight="13.2" zeroHeight="1" x14ac:dyDescent="0.25"/>
  <cols>
    <col min="1" max="1" width="9.109375" style="12" customWidth="1"/>
    <col min="2" max="2" width="31.44140625" style="6" customWidth="1"/>
    <col min="3" max="3" width="11.44140625" style="6" customWidth="1"/>
    <col min="4" max="5" width="11" style="6" customWidth="1"/>
    <col min="6" max="6" width="21.44140625" style="6" customWidth="1"/>
    <col min="7" max="7" width="9.109375" style="18" customWidth="1"/>
    <col min="8" max="16384" width="9.109375" style="12" hidden="1"/>
  </cols>
  <sheetData>
    <row r="1" spans="1:6" ht="24.6" x14ac:dyDescent="0.4">
      <c r="A1" s="18"/>
      <c r="B1" s="54" t="s">
        <v>31</v>
      </c>
      <c r="C1" s="54"/>
      <c r="D1" s="54"/>
      <c r="E1" s="54"/>
      <c r="F1" s="54"/>
    </row>
    <row r="2" spans="1:6" ht="21" x14ac:dyDescent="0.4">
      <c r="A2" s="18"/>
      <c r="B2" s="55"/>
      <c r="C2" s="55"/>
      <c r="D2" s="55"/>
      <c r="E2" s="55"/>
      <c r="F2" s="55"/>
    </row>
    <row r="3" spans="1:6" x14ac:dyDescent="0.25">
      <c r="A3" s="18"/>
      <c r="B3" s="2"/>
      <c r="C3" s="2"/>
      <c r="D3" s="2"/>
      <c r="E3" s="2"/>
      <c r="F3" s="2"/>
    </row>
    <row r="4" spans="1:6" x14ac:dyDescent="0.25">
      <c r="A4" s="18"/>
      <c r="B4" s="2"/>
      <c r="C4" s="2"/>
      <c r="D4" s="2"/>
    </row>
    <row r="5" spans="1:6" x14ac:dyDescent="0.25">
      <c r="A5" s="18"/>
      <c r="B5" s="2"/>
      <c r="C5" s="2"/>
      <c r="D5" s="2"/>
      <c r="E5" s="13" t="s">
        <v>4</v>
      </c>
      <c r="F5" s="40"/>
    </row>
    <row r="6" spans="1:6" x14ac:dyDescent="0.25">
      <c r="A6" s="18"/>
      <c r="B6" s="2"/>
      <c r="C6" s="2"/>
      <c r="D6" s="2"/>
      <c r="E6" s="13" t="s">
        <v>5</v>
      </c>
      <c r="F6" s="7"/>
    </row>
    <row r="7" spans="1:6" x14ac:dyDescent="0.25">
      <c r="A7" s="18"/>
      <c r="B7" s="1" t="s">
        <v>0</v>
      </c>
      <c r="C7" s="2"/>
      <c r="D7" s="2"/>
      <c r="E7" s="13" t="s">
        <v>10</v>
      </c>
      <c r="F7" s="7" t="s">
        <v>24</v>
      </c>
    </row>
    <row r="8" spans="1:6" x14ac:dyDescent="0.25">
      <c r="A8" s="18"/>
      <c r="B8" s="2" t="s">
        <v>1</v>
      </c>
      <c r="E8" s="13" t="s">
        <v>12</v>
      </c>
      <c r="F8" s="7"/>
    </row>
    <row r="9" spans="1:6" x14ac:dyDescent="0.25">
      <c r="A9" s="18"/>
      <c r="B9" s="2" t="s">
        <v>2</v>
      </c>
      <c r="E9" s="8"/>
      <c r="F9" s="2"/>
    </row>
    <row r="10" spans="1:6" x14ac:dyDescent="0.25">
      <c r="A10" s="18"/>
      <c r="B10" s="3" t="s">
        <v>3</v>
      </c>
      <c r="E10" s="13" t="s">
        <v>13</v>
      </c>
      <c r="F10" s="7" t="s">
        <v>25</v>
      </c>
    </row>
    <row r="11" spans="1:6" x14ac:dyDescent="0.25">
      <c r="A11" s="18"/>
      <c r="E11" s="13" t="s">
        <v>14</v>
      </c>
      <c r="F11" s="7" t="s">
        <v>26</v>
      </c>
    </row>
    <row r="12" spans="1:6" x14ac:dyDescent="0.25">
      <c r="A12" s="18"/>
      <c r="B12" s="2"/>
      <c r="C12" s="2"/>
      <c r="D12" s="2"/>
      <c r="E12" s="13" t="s">
        <v>18</v>
      </c>
      <c r="F12" s="7" t="s">
        <v>27</v>
      </c>
    </row>
    <row r="13" spans="1:6" x14ac:dyDescent="0.25">
      <c r="A13" s="18"/>
      <c r="B13" s="2"/>
      <c r="C13" s="2"/>
      <c r="D13" s="2"/>
      <c r="E13" s="13" t="s">
        <v>17</v>
      </c>
      <c r="F13" s="7" t="s">
        <v>28</v>
      </c>
    </row>
    <row r="14" spans="1:6" x14ac:dyDescent="0.25">
      <c r="A14" s="18"/>
      <c r="B14" s="2"/>
    </row>
    <row r="15" spans="1:6" x14ac:dyDescent="0.25">
      <c r="A15" s="18"/>
      <c r="E15" s="13" t="s">
        <v>15</v>
      </c>
      <c r="F15" s="11"/>
    </row>
    <row r="16" spans="1:6" x14ac:dyDescent="0.25">
      <c r="A16" s="18"/>
      <c r="E16" s="13" t="s">
        <v>16</v>
      </c>
      <c r="F16" s="7" t="s">
        <v>11</v>
      </c>
    </row>
    <row r="17" spans="1:6" x14ac:dyDescent="0.25">
      <c r="A17" s="18"/>
    </row>
    <row r="18" spans="1:6" x14ac:dyDescent="0.25">
      <c r="A18" s="18"/>
      <c r="B18" s="2"/>
      <c r="E18" s="13" t="s">
        <v>20</v>
      </c>
      <c r="F18" s="7">
        <v>1</v>
      </c>
    </row>
    <row r="19" spans="1:6" x14ac:dyDescent="0.25">
      <c r="A19" s="18"/>
    </row>
    <row r="20" spans="1:6" x14ac:dyDescent="0.25">
      <c r="A20" s="18"/>
      <c r="B20" s="14" t="s">
        <v>6</v>
      </c>
      <c r="C20" s="15" t="s">
        <v>7</v>
      </c>
      <c r="D20" s="15" t="s">
        <v>8</v>
      </c>
      <c r="E20" s="15" t="s">
        <v>19</v>
      </c>
      <c r="F20" s="16" t="s">
        <v>9</v>
      </c>
    </row>
    <row r="21" spans="1:6" x14ac:dyDescent="0.25">
      <c r="A21" s="18"/>
      <c r="B21" s="43"/>
      <c r="F21" s="9" t="str">
        <f>IF(C21*D21=0,"",(D21-(D21*E21))*C21)</f>
        <v/>
      </c>
    </row>
    <row r="22" spans="1:6" x14ac:dyDescent="0.25">
      <c r="A22" s="18"/>
      <c r="B22" s="4"/>
      <c r="C22" s="5"/>
      <c r="D22" s="5"/>
      <c r="E22" s="17"/>
      <c r="F22" s="9" t="str">
        <f>IF(C22*D22=0,"",(D22-(D22*E22))*C22)</f>
        <v/>
      </c>
    </row>
    <row r="23" spans="1:6" x14ac:dyDescent="0.25">
      <c r="A23" s="18"/>
      <c r="B23" s="4"/>
      <c r="C23" s="5"/>
      <c r="D23" s="5"/>
      <c r="E23" s="17"/>
      <c r="F23" s="9" t="str">
        <f>IF(C23*D23=0,"",(D23-(D23*E23))*C23)</f>
        <v/>
      </c>
    </row>
    <row r="24" spans="1:6" x14ac:dyDescent="0.25">
      <c r="A24" s="18"/>
      <c r="B24" s="4"/>
      <c r="C24" s="5"/>
      <c r="D24" s="5"/>
      <c r="E24" s="17"/>
      <c r="F24" s="9" t="str">
        <f t="shared" ref="F24:F45" si="0">IF(C24*D24=0,"",(D24-(D24*E24))*C24)</f>
        <v/>
      </c>
    </row>
    <row r="25" spans="1:6" x14ac:dyDescent="0.25">
      <c r="A25" s="18"/>
      <c r="B25" s="4"/>
      <c r="C25" s="5"/>
      <c r="D25" s="5"/>
      <c r="E25" s="17"/>
      <c r="F25" s="9" t="str">
        <f t="shared" si="0"/>
        <v/>
      </c>
    </row>
    <row r="26" spans="1:6" x14ac:dyDescent="0.25">
      <c r="A26" s="18"/>
      <c r="B26" s="4"/>
      <c r="C26" s="5"/>
      <c r="D26" s="5"/>
      <c r="E26" s="17"/>
      <c r="F26" s="9" t="str">
        <f t="shared" si="0"/>
        <v/>
      </c>
    </row>
    <row r="27" spans="1:6" x14ac:dyDescent="0.25">
      <c r="A27" s="18"/>
      <c r="B27" s="4"/>
      <c r="C27" s="5"/>
      <c r="D27" s="5"/>
      <c r="E27" s="17"/>
      <c r="F27" s="9" t="str">
        <f t="shared" si="0"/>
        <v/>
      </c>
    </row>
    <row r="28" spans="1:6" x14ac:dyDescent="0.25">
      <c r="A28" s="18"/>
      <c r="B28" s="4"/>
      <c r="C28" s="5"/>
      <c r="D28" s="5"/>
      <c r="E28" s="17"/>
      <c r="F28" s="9" t="str">
        <f t="shared" si="0"/>
        <v/>
      </c>
    </row>
    <row r="29" spans="1:6" x14ac:dyDescent="0.25">
      <c r="A29" s="18"/>
      <c r="B29" s="4"/>
      <c r="C29" s="5"/>
      <c r="D29" s="5"/>
      <c r="E29" s="17"/>
      <c r="F29" s="9" t="str">
        <f t="shared" si="0"/>
        <v/>
      </c>
    </row>
    <row r="30" spans="1:6" x14ac:dyDescent="0.25">
      <c r="A30" s="18"/>
      <c r="B30" s="4"/>
      <c r="C30" s="5"/>
      <c r="D30" s="5"/>
      <c r="E30" s="17"/>
      <c r="F30" s="9" t="str">
        <f t="shared" si="0"/>
        <v/>
      </c>
    </row>
    <row r="31" spans="1:6" x14ac:dyDescent="0.25">
      <c r="A31" s="18"/>
      <c r="B31" s="4"/>
      <c r="C31" s="5"/>
      <c r="D31" s="5"/>
      <c r="E31" s="17"/>
      <c r="F31" s="9" t="str">
        <f t="shared" si="0"/>
        <v/>
      </c>
    </row>
    <row r="32" spans="1:6" x14ac:dyDescent="0.25">
      <c r="A32" s="18"/>
      <c r="B32" s="4"/>
      <c r="C32" s="5"/>
      <c r="D32" s="5"/>
      <c r="E32" s="17"/>
      <c r="F32" s="9" t="str">
        <f t="shared" si="0"/>
        <v/>
      </c>
    </row>
    <row r="33" spans="1:6" x14ac:dyDescent="0.25">
      <c r="A33" s="18"/>
      <c r="B33" s="4"/>
      <c r="C33" s="5"/>
      <c r="D33" s="5"/>
      <c r="E33" s="17"/>
      <c r="F33" s="9" t="str">
        <f t="shared" si="0"/>
        <v/>
      </c>
    </row>
    <row r="34" spans="1:6" x14ac:dyDescent="0.25">
      <c r="A34" s="18"/>
      <c r="B34" s="4"/>
      <c r="C34" s="5"/>
      <c r="D34" s="5"/>
      <c r="E34" s="17"/>
      <c r="F34" s="9" t="str">
        <f t="shared" si="0"/>
        <v/>
      </c>
    </row>
    <row r="35" spans="1:6" x14ac:dyDescent="0.25">
      <c r="A35" s="18"/>
      <c r="B35" s="4"/>
      <c r="C35" s="5"/>
      <c r="D35" s="5"/>
      <c r="E35" s="17"/>
      <c r="F35" s="9" t="str">
        <f t="shared" si="0"/>
        <v/>
      </c>
    </row>
    <row r="36" spans="1:6" x14ac:dyDescent="0.25">
      <c r="A36" s="18"/>
      <c r="B36" s="4"/>
      <c r="C36" s="5"/>
      <c r="D36" s="5"/>
      <c r="E36" s="17"/>
      <c r="F36" s="9" t="str">
        <f t="shared" si="0"/>
        <v/>
      </c>
    </row>
    <row r="37" spans="1:6" x14ac:dyDescent="0.25">
      <c r="A37" s="18"/>
      <c r="B37" s="4"/>
      <c r="C37" s="5"/>
      <c r="D37" s="5"/>
      <c r="E37" s="17"/>
      <c r="F37" s="9" t="str">
        <f t="shared" si="0"/>
        <v/>
      </c>
    </row>
    <row r="38" spans="1:6" x14ac:dyDescent="0.25">
      <c r="A38" s="18"/>
      <c r="B38" s="4"/>
      <c r="C38" s="5"/>
      <c r="D38" s="5"/>
      <c r="E38" s="17"/>
      <c r="F38" s="9" t="str">
        <f t="shared" si="0"/>
        <v/>
      </c>
    </row>
    <row r="39" spans="1:6" x14ac:dyDescent="0.25">
      <c r="A39" s="18"/>
      <c r="B39" s="4"/>
      <c r="C39" s="5"/>
      <c r="D39" s="5"/>
      <c r="E39" s="17"/>
      <c r="F39" s="9" t="str">
        <f t="shared" si="0"/>
        <v/>
      </c>
    </row>
    <row r="40" spans="1:6" x14ac:dyDescent="0.25">
      <c r="A40" s="18"/>
      <c r="B40" s="4"/>
      <c r="C40" s="5"/>
      <c r="D40" s="5"/>
      <c r="E40" s="17"/>
      <c r="F40" s="9" t="str">
        <f t="shared" si="0"/>
        <v/>
      </c>
    </row>
    <row r="41" spans="1:6" x14ac:dyDescent="0.25">
      <c r="A41" s="18"/>
      <c r="B41" s="4"/>
      <c r="C41" s="5"/>
      <c r="D41" s="5"/>
      <c r="E41" s="17"/>
      <c r="F41" s="9" t="str">
        <f t="shared" si="0"/>
        <v/>
      </c>
    </row>
    <row r="42" spans="1:6" x14ac:dyDescent="0.25">
      <c r="A42" s="18"/>
      <c r="B42" s="4"/>
      <c r="C42" s="5"/>
      <c r="D42" s="5"/>
      <c r="E42" s="17"/>
      <c r="F42" s="9" t="str">
        <f t="shared" si="0"/>
        <v/>
      </c>
    </row>
    <row r="43" spans="1:6" x14ac:dyDescent="0.25">
      <c r="A43" s="18"/>
      <c r="B43" s="4"/>
      <c r="C43" s="5"/>
      <c r="D43" s="5"/>
      <c r="E43" s="17"/>
      <c r="F43" s="9" t="str">
        <f t="shared" si="0"/>
        <v/>
      </c>
    </row>
    <row r="44" spans="1:6" x14ac:dyDescent="0.25">
      <c r="A44" s="18"/>
      <c r="B44" s="4"/>
      <c r="C44" s="5"/>
      <c r="D44" s="5"/>
      <c r="E44" s="17"/>
      <c r="F44" s="9" t="str">
        <f t="shared" si="0"/>
        <v/>
      </c>
    </row>
    <row r="45" spans="1:6" x14ac:dyDescent="0.25">
      <c r="A45" s="18"/>
      <c r="B45" s="4"/>
      <c r="C45" s="5"/>
      <c r="D45" s="5"/>
      <c r="E45" s="17"/>
      <c r="F45" s="9" t="str">
        <f t="shared" si="0"/>
        <v/>
      </c>
    </row>
    <row r="46" spans="1:6" x14ac:dyDescent="0.25">
      <c r="A46" s="18"/>
      <c r="B46" s="36" t="s">
        <v>21</v>
      </c>
      <c r="C46" s="23"/>
      <c r="D46" s="41" t="s">
        <v>29</v>
      </c>
      <c r="E46" s="23"/>
      <c r="F46" s="25"/>
    </row>
    <row r="47" spans="1:6" x14ac:dyDescent="0.25">
      <c r="A47" s="18"/>
      <c r="B47" s="37" t="s">
        <v>32</v>
      </c>
      <c r="C47" s="24"/>
      <c r="D47" s="37" t="s">
        <v>30</v>
      </c>
      <c r="E47" s="26"/>
      <c r="F47" s="9"/>
    </row>
    <row r="48" spans="1:6" x14ac:dyDescent="0.25">
      <c r="A48" s="18"/>
      <c r="B48" s="27"/>
      <c r="C48" s="24"/>
      <c r="D48" s="24"/>
      <c r="E48" s="39"/>
      <c r="F48" s="9"/>
    </row>
    <row r="49" spans="1:6" x14ac:dyDescent="0.25">
      <c r="A49" s="18"/>
      <c r="B49" s="19" t="str">
        <f>IF(F18&gt;1,"","Fragt:")</f>
        <v>Fragt:</v>
      </c>
      <c r="C49" s="20" t="str">
        <f>IF(F18&gt;1,"","Ekskl. moms:")</f>
        <v>Ekskl. moms:</v>
      </c>
      <c r="D49" s="20" t="str">
        <f>IF(F18&gt;1,"","Moms sats:")</f>
        <v>Moms sats:</v>
      </c>
      <c r="E49" s="20" t="str">
        <f>IF(F18&gt;1,"","Moms:")</f>
        <v>Moms:</v>
      </c>
      <c r="F49" s="21" t="str">
        <f>IF(F18&gt;1,"Subtotal:","I alt inkl. moms")</f>
        <v>I alt inkl. moms</v>
      </c>
    </row>
    <row r="50" spans="1:6" ht="8.25" customHeight="1" x14ac:dyDescent="0.25">
      <c r="A50" s="18"/>
      <c r="B50" s="60">
        <v>100</v>
      </c>
      <c r="C50" s="56">
        <f>IF(D50="","",IF(D50=0,SUM(F21:F48),IF(AND(B47="Fragten er ekskl. moms",D47="Ekskl. moms"),SUM(F21:F48)+B50,IF(AND(B47="Fragten er ekskl. moms",D47="Inkl. moms"),(SUM(F21:F48)-SUM(F21:F48)*1/(1/D50+1))+B50,IF(AND(B47="Fragten er inkl. moms",D47="Ekskl. moms"),SUM(F21:F48),IF(AND(B47="Fragten er inkl. moms",D47="Inkl. moms"),(SUM(F21:F48)-SUM(F21:F48)*1/(1/D50+1))))))))</f>
        <v>100</v>
      </c>
      <c r="D50" s="62">
        <f>IF(F18&gt;1,"",IF(D47="Uden moms",0,0.25))</f>
        <v>0.25</v>
      </c>
      <c r="E50" s="56">
        <f>IF(D50=0,0,IF(F18&gt;1,"",C50*(1+D50)-C50))</f>
        <v>25</v>
      </c>
      <c r="F50" s="58">
        <f>IF(F18&gt;1,SUM(F21:F48),IF(B47="Fragten er ekskl. moms",C50+E50,C50+E50+B50))</f>
        <v>125</v>
      </c>
    </row>
    <row r="51" spans="1:6" ht="8.25" customHeight="1" x14ac:dyDescent="0.25">
      <c r="A51" s="18"/>
      <c r="B51" s="61"/>
      <c r="C51" s="57"/>
      <c r="D51" s="63"/>
      <c r="E51" s="57"/>
      <c r="F51" s="59"/>
    </row>
    <row r="52" spans="1:6" x14ac:dyDescent="0.25">
      <c r="A52" s="18"/>
      <c r="B52" s="51"/>
      <c r="C52" s="52"/>
      <c r="D52" s="52"/>
      <c r="E52" s="52"/>
      <c r="F52" s="53"/>
    </row>
    <row r="53" spans="1:6" x14ac:dyDescent="0.25">
      <c r="A53" s="18"/>
      <c r="B53" s="48"/>
      <c r="C53" s="49"/>
      <c r="D53" s="49"/>
      <c r="E53" s="49"/>
      <c r="F53" s="50"/>
    </row>
    <row r="54" spans="1:6" x14ac:dyDescent="0.25">
      <c r="A54" s="18"/>
      <c r="B54" s="10"/>
      <c r="C54" s="10"/>
      <c r="D54" s="10"/>
      <c r="E54" s="2"/>
      <c r="F54" s="2"/>
    </row>
    <row r="55" spans="1:6" x14ac:dyDescent="0.25">
      <c r="A55" s="18"/>
      <c r="B55" s="10"/>
      <c r="C55" s="10"/>
      <c r="D55" s="10"/>
      <c r="E55" s="2"/>
      <c r="F55" s="2"/>
    </row>
    <row r="56" spans="1:6" x14ac:dyDescent="0.25">
      <c r="A56" s="18"/>
      <c r="B56" s="10"/>
      <c r="C56" s="10"/>
      <c r="D56" s="10"/>
      <c r="E56" s="2"/>
      <c r="F56" s="2"/>
    </row>
    <row r="57" spans="1:6" ht="13.8" x14ac:dyDescent="0.25">
      <c r="A57" s="18"/>
      <c r="B57" s="44" t="s">
        <v>22</v>
      </c>
      <c r="C57" s="45"/>
      <c r="D57" s="45"/>
      <c r="E57" s="45"/>
      <c r="F57" s="45"/>
    </row>
    <row r="58" spans="1:6" x14ac:dyDescent="0.25">
      <c r="A58" s="18"/>
      <c r="B58" s="46" t="s">
        <v>23</v>
      </c>
      <c r="C58" s="47"/>
      <c r="D58" s="47"/>
      <c r="E58" s="47"/>
      <c r="F58" s="47"/>
    </row>
    <row r="59" spans="1:6" x14ac:dyDescent="0.25">
      <c r="A59" s="18"/>
    </row>
    <row r="60" spans="1:6" hidden="1" x14ac:dyDescent="0.25">
      <c r="A60" s="18"/>
    </row>
  </sheetData>
  <sheetProtection sheet="1" objects="1" scenarios="1"/>
  <mergeCells count="11">
    <mergeCell ref="D50:D51"/>
    <mergeCell ref="B57:F57"/>
    <mergeCell ref="B58:F58"/>
    <mergeCell ref="B53:F53"/>
    <mergeCell ref="B52:F52"/>
    <mergeCell ref="B1:F1"/>
    <mergeCell ref="B2:F2"/>
    <mergeCell ref="C50:C51"/>
    <mergeCell ref="F50:F51"/>
    <mergeCell ref="B50:B51"/>
    <mergeCell ref="E50:E51"/>
  </mergeCells>
  <phoneticPr fontId="2" type="noConversion"/>
  <conditionalFormatting sqref="B50:B51">
    <cfRule type="expression" dxfId="7" priority="3" stopIfTrue="1">
      <formula>$F$18=2</formula>
    </cfRule>
    <cfRule type="expression" dxfId="6" priority="4" stopIfTrue="1">
      <formula>AND($F$18=1,ISBLANK($B$50))</formula>
    </cfRule>
  </conditionalFormatting>
  <conditionalFormatting sqref="B47 D47">
    <cfRule type="containsBlanks" dxfId="5" priority="2" stopIfTrue="1">
      <formula>LEN(TRIM(B47))=0</formula>
    </cfRule>
  </conditionalFormatting>
  <conditionalFormatting sqref="F5:F8 F10:F13 F15:F16 F18">
    <cfRule type="containsBlanks" dxfId="4" priority="1" stopIfTrue="1">
      <formula>LEN(TRIM(F5))=0</formula>
    </cfRule>
  </conditionalFormatting>
  <dataValidations count="3">
    <dataValidation type="list" showInputMessage="1" showErrorMessage="1" sqref="B47">
      <formula1>"Fragten er ekskl. moms,Fragten er inkl. moms"</formula1>
    </dataValidation>
    <dataValidation type="list" allowBlank="1" showInputMessage="1" showErrorMessage="1" sqref="F18">
      <formula1>"1,2"</formula1>
    </dataValidation>
    <dataValidation type="list" showInputMessage="1" showErrorMessage="1" sqref="D47">
      <formula1>"Ekskl. moms,Inkl. moms,Uden moms"</formula1>
    </dataValidation>
  </dataValidations>
  <printOptions horizontalCentered="1"/>
  <pageMargins left="0.78740157480314965" right="0.78740157480314965" top="0.39370078740157483" bottom="0.19685039370078741" header="0" footer="0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autoPageBreaks="0" fitToPage="1"/>
  </sheetPr>
  <dimension ref="A1:G60"/>
  <sheetViews>
    <sheetView showGridLines="0" zoomScaleNormal="100" workbookViewId="0">
      <selection activeCell="B1" sqref="B1:F1"/>
    </sheetView>
  </sheetViews>
  <sheetFormatPr defaultColWidth="0" defaultRowHeight="13.2" zeroHeight="1" x14ac:dyDescent="0.25"/>
  <cols>
    <col min="1" max="1" width="9.109375" style="12" customWidth="1"/>
    <col min="2" max="2" width="31.44140625" style="6" customWidth="1"/>
    <col min="3" max="3" width="11.44140625" style="6" customWidth="1"/>
    <col min="4" max="5" width="11" style="6" customWidth="1"/>
    <col min="6" max="6" width="21.44140625" style="6" customWidth="1"/>
    <col min="7" max="7" width="9.109375" style="18" customWidth="1"/>
    <col min="8" max="16384" width="9.109375" style="12" hidden="1"/>
  </cols>
  <sheetData>
    <row r="1" spans="1:6" ht="24.6" x14ac:dyDescent="0.4">
      <c r="A1" s="18"/>
      <c r="B1" s="54" t="str">
        <f>'Faktura side 1'!B1:F1</f>
        <v>Dit firmanavn                                    Dit logo</v>
      </c>
      <c r="C1" s="54"/>
      <c r="D1" s="54"/>
      <c r="E1" s="54"/>
      <c r="F1" s="54"/>
    </row>
    <row r="2" spans="1:6" ht="21" x14ac:dyDescent="0.4">
      <c r="A2" s="18"/>
      <c r="B2" s="55"/>
      <c r="C2" s="55"/>
      <c r="D2" s="55"/>
      <c r="E2" s="55"/>
      <c r="F2" s="55"/>
    </row>
    <row r="3" spans="1:6" x14ac:dyDescent="0.25">
      <c r="A3" s="18"/>
      <c r="B3" s="2"/>
      <c r="C3" s="2"/>
      <c r="D3" s="2"/>
      <c r="E3" s="2"/>
      <c r="F3" s="2"/>
    </row>
    <row r="4" spans="1:6" x14ac:dyDescent="0.25">
      <c r="A4" s="18"/>
      <c r="B4" s="2"/>
      <c r="C4" s="2"/>
      <c r="D4" s="2"/>
    </row>
    <row r="5" spans="1:6" x14ac:dyDescent="0.25">
      <c r="A5" s="18"/>
      <c r="B5" s="2"/>
      <c r="C5" s="2"/>
      <c r="D5" s="2"/>
      <c r="E5" s="31" t="str">
        <f>'Faktura side 1'!E5</f>
        <v>Dato:</v>
      </c>
      <c r="F5" s="40">
        <f>'Faktura side 1'!F5</f>
        <v>0</v>
      </c>
    </row>
    <row r="6" spans="1:6" x14ac:dyDescent="0.25">
      <c r="A6" s="18"/>
      <c r="B6" s="2"/>
      <c r="C6" s="2"/>
      <c r="D6" s="2"/>
      <c r="E6" s="31" t="str">
        <f>'Faktura side 1'!E6</f>
        <v>Faktura:</v>
      </c>
      <c r="F6" s="22">
        <f>'Faktura side 1'!F6</f>
        <v>0</v>
      </c>
    </row>
    <row r="7" spans="1:6" x14ac:dyDescent="0.25">
      <c r="A7" s="18"/>
      <c r="B7" s="29" t="str">
        <f>'Faktura side 1'!B7</f>
        <v>Navn</v>
      </c>
      <c r="C7" s="2"/>
      <c r="D7" s="2"/>
      <c r="E7" s="31" t="str">
        <f>'Faktura side 1'!E7</f>
        <v>Vor ref:</v>
      </c>
      <c r="F7" s="22" t="str">
        <f>'Faktura side 1'!F7</f>
        <v>Dit navn</v>
      </c>
    </row>
    <row r="8" spans="1:6" x14ac:dyDescent="0.25">
      <c r="A8" s="18"/>
      <c r="B8" s="23" t="str">
        <f>'Faktura side 1'!B8</f>
        <v>Adresse</v>
      </c>
      <c r="E8" s="31" t="str">
        <f>'Faktura side 1'!E8</f>
        <v>Deres ref:</v>
      </c>
      <c r="F8" s="22">
        <f>'Faktura side 1'!F8</f>
        <v>0</v>
      </c>
    </row>
    <row r="9" spans="1:6" x14ac:dyDescent="0.25">
      <c r="A9" s="18"/>
      <c r="B9" s="23" t="str">
        <f>'Faktura side 1'!B9</f>
        <v>Postnummer / by</v>
      </c>
      <c r="E9" s="32"/>
      <c r="F9" s="2"/>
    </row>
    <row r="10" spans="1:6" x14ac:dyDescent="0.25">
      <c r="A10" s="18"/>
      <c r="B10" s="30" t="str">
        <f>'Faktura side 1'!B10</f>
        <v>Andet</v>
      </c>
      <c r="E10" s="31" t="str">
        <f>'Faktura side 1'!E10</f>
        <v>Reg nr.</v>
      </c>
      <c r="F10" s="22" t="str">
        <f>'Faktura side 1'!F10</f>
        <v>xxxx</v>
      </c>
    </row>
    <row r="11" spans="1:6" x14ac:dyDescent="0.25">
      <c r="A11" s="18"/>
      <c r="E11" s="31" t="str">
        <f>'Faktura side 1'!E11</f>
        <v>Kontonummer:</v>
      </c>
      <c r="F11" s="22" t="str">
        <f>'Faktura side 1'!F11</f>
        <v>xxxxxxx</v>
      </c>
    </row>
    <row r="12" spans="1:6" x14ac:dyDescent="0.25">
      <c r="A12" s="18"/>
      <c r="B12" s="2"/>
      <c r="C12" s="2"/>
      <c r="D12" s="2"/>
      <c r="E12" s="31" t="str">
        <f>'Faktura side 1'!E12</f>
        <v>Swift/Bic kode:</v>
      </c>
      <c r="F12" s="22" t="str">
        <f>'Faktura side 1'!F12</f>
        <v>XXXXXXXXX</v>
      </c>
    </row>
    <row r="13" spans="1:6" x14ac:dyDescent="0.25">
      <c r="A13" s="18"/>
      <c r="B13" s="2"/>
      <c r="C13" s="2"/>
      <c r="D13" s="2"/>
      <c r="E13" s="31" t="str">
        <f>'Faktura side 1'!E13</f>
        <v>IBAN:</v>
      </c>
      <c r="F13" s="22" t="str">
        <f>'Faktura side 1'!F13</f>
        <v>DKXXXXXXXXXXXX</v>
      </c>
    </row>
    <row r="14" spans="1:6" x14ac:dyDescent="0.25">
      <c r="A14" s="18"/>
      <c r="B14" s="2"/>
      <c r="E14" s="12"/>
    </row>
    <row r="15" spans="1:6" x14ac:dyDescent="0.25">
      <c r="A15" s="18"/>
      <c r="E15" s="31" t="str">
        <f>'Faktura side 1'!E15</f>
        <v>Betalingsdato:</v>
      </c>
      <c r="F15" s="28">
        <f>'Faktura side 1'!F15</f>
        <v>0</v>
      </c>
    </row>
    <row r="16" spans="1:6" x14ac:dyDescent="0.25">
      <c r="A16" s="18"/>
      <c r="E16" s="31" t="str">
        <f>'Faktura side 1'!E16</f>
        <v>Betaling:</v>
      </c>
      <c r="F16" s="22" t="str">
        <f>'Faktura side 1'!F16</f>
        <v>Kontant</v>
      </c>
    </row>
    <row r="17" spans="1:6" x14ac:dyDescent="0.25">
      <c r="A17" s="18"/>
      <c r="E17" s="12"/>
    </row>
    <row r="18" spans="1:6" x14ac:dyDescent="0.25">
      <c r="A18" s="18"/>
      <c r="B18" s="2"/>
      <c r="E18" s="31" t="str">
        <f>'Faktura side 1'!E18</f>
        <v>Sider:</v>
      </c>
      <c r="F18" s="22">
        <f>'Faktura side 1'!F18</f>
        <v>1</v>
      </c>
    </row>
    <row r="19" spans="1:6" x14ac:dyDescent="0.25">
      <c r="A19" s="18"/>
    </row>
    <row r="20" spans="1:6" x14ac:dyDescent="0.25">
      <c r="A20" s="18"/>
      <c r="B20" s="33" t="str">
        <f>'Faktura side 1'!B20</f>
        <v>Tekst</v>
      </c>
      <c r="C20" s="34" t="str">
        <f>'Faktura side 1'!C20</f>
        <v>Antal</v>
      </c>
      <c r="D20" s="34" t="str">
        <f>'Faktura side 1'!D20</f>
        <v>á pris</v>
      </c>
      <c r="E20" s="34" t="str">
        <f>'Faktura side 1'!E20</f>
        <v>Rabat</v>
      </c>
      <c r="F20" s="35" t="str">
        <f>'Faktura side 1'!F20</f>
        <v>I alt</v>
      </c>
    </row>
    <row r="21" spans="1:6" x14ac:dyDescent="0.25">
      <c r="A21" s="18"/>
      <c r="B21" s="4"/>
      <c r="C21" s="5"/>
      <c r="D21" s="5"/>
      <c r="E21" s="17"/>
      <c r="F21" s="9" t="str">
        <f t="shared" ref="F21:F45" si="0">IF(C21*D21=0,"",(D21-(D21*E21))*C21)</f>
        <v/>
      </c>
    </row>
    <row r="22" spans="1:6" x14ac:dyDescent="0.25">
      <c r="A22" s="18"/>
      <c r="B22" s="4"/>
      <c r="C22" s="5"/>
      <c r="D22" s="5"/>
      <c r="E22" s="17"/>
      <c r="F22" s="9" t="str">
        <f t="shared" si="0"/>
        <v/>
      </c>
    </row>
    <row r="23" spans="1:6" x14ac:dyDescent="0.25">
      <c r="A23" s="18"/>
      <c r="B23" s="4"/>
      <c r="C23" s="5"/>
      <c r="D23" s="5"/>
      <c r="E23" s="17"/>
      <c r="F23" s="9" t="str">
        <f t="shared" si="0"/>
        <v/>
      </c>
    </row>
    <row r="24" spans="1:6" x14ac:dyDescent="0.25">
      <c r="A24" s="18"/>
      <c r="B24" s="4"/>
      <c r="C24" s="5"/>
      <c r="D24" s="5"/>
      <c r="E24" s="17"/>
      <c r="F24" s="9" t="str">
        <f t="shared" si="0"/>
        <v/>
      </c>
    </row>
    <row r="25" spans="1:6" x14ac:dyDescent="0.25">
      <c r="A25" s="18"/>
      <c r="B25" s="4"/>
      <c r="C25" s="5"/>
      <c r="D25" s="5"/>
      <c r="E25" s="17"/>
      <c r="F25" s="9" t="str">
        <f t="shared" si="0"/>
        <v/>
      </c>
    </row>
    <row r="26" spans="1:6" x14ac:dyDescent="0.25">
      <c r="A26" s="18"/>
      <c r="B26" s="4"/>
      <c r="C26" s="5"/>
      <c r="D26" s="5"/>
      <c r="E26" s="17"/>
      <c r="F26" s="9" t="str">
        <f t="shared" si="0"/>
        <v/>
      </c>
    </row>
    <row r="27" spans="1:6" x14ac:dyDescent="0.25">
      <c r="A27" s="18"/>
      <c r="B27" s="4"/>
      <c r="C27" s="5"/>
      <c r="D27" s="5"/>
      <c r="E27" s="17"/>
      <c r="F27" s="9" t="str">
        <f t="shared" si="0"/>
        <v/>
      </c>
    </row>
    <row r="28" spans="1:6" x14ac:dyDescent="0.25">
      <c r="A28" s="18"/>
      <c r="B28" s="4"/>
      <c r="C28" s="5"/>
      <c r="D28" s="5"/>
      <c r="E28" s="17"/>
      <c r="F28" s="9" t="str">
        <f t="shared" si="0"/>
        <v/>
      </c>
    </row>
    <row r="29" spans="1:6" x14ac:dyDescent="0.25">
      <c r="A29" s="18"/>
      <c r="B29" s="4"/>
      <c r="C29" s="5"/>
      <c r="D29" s="5"/>
      <c r="E29" s="17"/>
      <c r="F29" s="9" t="str">
        <f t="shared" si="0"/>
        <v/>
      </c>
    </row>
    <row r="30" spans="1:6" x14ac:dyDescent="0.25">
      <c r="A30" s="18"/>
      <c r="B30" s="4"/>
      <c r="C30" s="5"/>
      <c r="D30" s="5"/>
      <c r="E30" s="17"/>
      <c r="F30" s="9" t="str">
        <f t="shared" si="0"/>
        <v/>
      </c>
    </row>
    <row r="31" spans="1:6" x14ac:dyDescent="0.25">
      <c r="A31" s="18"/>
      <c r="B31" s="4"/>
      <c r="C31" s="5"/>
      <c r="D31" s="5"/>
      <c r="E31" s="17"/>
      <c r="F31" s="9" t="str">
        <f t="shared" si="0"/>
        <v/>
      </c>
    </row>
    <row r="32" spans="1:6" x14ac:dyDescent="0.25">
      <c r="A32" s="18"/>
      <c r="B32" s="4"/>
      <c r="C32" s="5"/>
      <c r="D32" s="5"/>
      <c r="E32" s="17"/>
      <c r="F32" s="9" t="str">
        <f t="shared" si="0"/>
        <v/>
      </c>
    </row>
    <row r="33" spans="1:6" x14ac:dyDescent="0.25">
      <c r="A33" s="18"/>
      <c r="B33" s="4"/>
      <c r="C33" s="5"/>
      <c r="D33" s="5"/>
      <c r="E33" s="17"/>
      <c r="F33" s="9" t="str">
        <f t="shared" si="0"/>
        <v/>
      </c>
    </row>
    <row r="34" spans="1:6" x14ac:dyDescent="0.25">
      <c r="A34" s="18"/>
      <c r="B34" s="4"/>
      <c r="C34" s="5"/>
      <c r="D34" s="5"/>
      <c r="E34" s="17"/>
      <c r="F34" s="9" t="str">
        <f t="shared" si="0"/>
        <v/>
      </c>
    </row>
    <row r="35" spans="1:6" x14ac:dyDescent="0.25">
      <c r="A35" s="18"/>
      <c r="B35" s="4"/>
      <c r="C35" s="5"/>
      <c r="D35" s="5"/>
      <c r="E35" s="17"/>
      <c r="F35" s="9" t="str">
        <f t="shared" si="0"/>
        <v/>
      </c>
    </row>
    <row r="36" spans="1:6" x14ac:dyDescent="0.25">
      <c r="A36" s="18"/>
      <c r="B36" s="4"/>
      <c r="C36" s="5"/>
      <c r="D36" s="5"/>
      <c r="E36" s="17"/>
      <c r="F36" s="9" t="str">
        <f t="shared" si="0"/>
        <v/>
      </c>
    </row>
    <row r="37" spans="1:6" x14ac:dyDescent="0.25">
      <c r="A37" s="18"/>
      <c r="B37" s="4"/>
      <c r="C37" s="5"/>
      <c r="D37" s="5"/>
      <c r="E37" s="17"/>
      <c r="F37" s="9" t="str">
        <f t="shared" si="0"/>
        <v/>
      </c>
    </row>
    <row r="38" spans="1:6" x14ac:dyDescent="0.25">
      <c r="A38" s="18"/>
      <c r="B38" s="4"/>
      <c r="C38" s="5"/>
      <c r="D38" s="5"/>
      <c r="E38" s="17"/>
      <c r="F38" s="9" t="str">
        <f t="shared" si="0"/>
        <v/>
      </c>
    </row>
    <row r="39" spans="1:6" x14ac:dyDescent="0.25">
      <c r="A39" s="18"/>
      <c r="B39" s="4"/>
      <c r="C39" s="5"/>
      <c r="D39" s="5"/>
      <c r="E39" s="17"/>
      <c r="F39" s="9" t="str">
        <f t="shared" si="0"/>
        <v/>
      </c>
    </row>
    <row r="40" spans="1:6" x14ac:dyDescent="0.25">
      <c r="A40" s="18"/>
      <c r="B40" s="4"/>
      <c r="C40" s="5"/>
      <c r="D40" s="5"/>
      <c r="E40" s="17"/>
      <c r="F40" s="9" t="str">
        <f t="shared" si="0"/>
        <v/>
      </c>
    </row>
    <row r="41" spans="1:6" x14ac:dyDescent="0.25">
      <c r="A41" s="18"/>
      <c r="B41" s="4"/>
      <c r="C41" s="5"/>
      <c r="D41" s="5"/>
      <c r="E41" s="17"/>
      <c r="F41" s="9" t="str">
        <f t="shared" si="0"/>
        <v/>
      </c>
    </row>
    <row r="42" spans="1:6" x14ac:dyDescent="0.25">
      <c r="A42" s="18"/>
      <c r="B42" s="4"/>
      <c r="C42" s="5"/>
      <c r="D42" s="5"/>
      <c r="E42" s="17"/>
      <c r="F42" s="9" t="str">
        <f t="shared" si="0"/>
        <v/>
      </c>
    </row>
    <row r="43" spans="1:6" x14ac:dyDescent="0.25">
      <c r="A43" s="18"/>
      <c r="B43" s="4"/>
      <c r="C43" s="5"/>
      <c r="D43" s="5"/>
      <c r="E43" s="17"/>
      <c r="F43" s="9" t="str">
        <f t="shared" si="0"/>
        <v/>
      </c>
    </row>
    <row r="44" spans="1:6" x14ac:dyDescent="0.25">
      <c r="A44" s="18"/>
      <c r="B44" s="4"/>
      <c r="C44" s="5"/>
      <c r="D44" s="5"/>
      <c r="E44" s="17"/>
      <c r="F44" s="9" t="str">
        <f t="shared" si="0"/>
        <v/>
      </c>
    </row>
    <row r="45" spans="1:6" x14ac:dyDescent="0.25">
      <c r="A45" s="18"/>
      <c r="B45" s="4"/>
      <c r="C45" s="5"/>
      <c r="D45" s="5"/>
      <c r="E45" s="17"/>
      <c r="F45" s="9" t="str">
        <f t="shared" si="0"/>
        <v/>
      </c>
    </row>
    <row r="46" spans="1:6" x14ac:dyDescent="0.25">
      <c r="A46" s="18"/>
      <c r="B46" s="36" t="str">
        <f>IF(F18=1,"",'Faktura side 1'!B46)</f>
        <v/>
      </c>
      <c r="C46" s="23"/>
      <c r="D46" s="42" t="str">
        <f>IF(F18=1,"",'Faktura side 1'!D46)</f>
        <v/>
      </c>
      <c r="E46" s="23"/>
      <c r="F46" s="25"/>
    </row>
    <row r="47" spans="1:6" x14ac:dyDescent="0.25">
      <c r="A47" s="18"/>
      <c r="B47" s="38" t="str">
        <f>'Faktura side 1'!B47</f>
        <v>Fragten er ekskl. moms</v>
      </c>
      <c r="C47" s="24"/>
      <c r="D47" s="38" t="str">
        <f>'Faktura side 1'!D47</f>
        <v>Inkl. moms</v>
      </c>
      <c r="E47" s="26"/>
      <c r="F47" s="9"/>
    </row>
    <row r="48" spans="1:6" x14ac:dyDescent="0.25">
      <c r="A48" s="18"/>
      <c r="B48" s="27"/>
      <c r="C48" s="24"/>
      <c r="D48" s="24"/>
      <c r="E48" s="26"/>
      <c r="F48" s="9"/>
    </row>
    <row r="49" spans="1:6" x14ac:dyDescent="0.25">
      <c r="A49" s="18"/>
      <c r="B49" s="19" t="str">
        <f>IF(F18=1,"","Fragt:")</f>
        <v/>
      </c>
      <c r="C49" s="20" t="str">
        <f>IF(F18=1,"","Excl moms:")</f>
        <v/>
      </c>
      <c r="D49" s="20" t="str">
        <f>IF(F18=1,"","Moms sats:")</f>
        <v/>
      </c>
      <c r="E49" s="20" t="str">
        <f>IF(F18=1,"","Moms:")</f>
        <v/>
      </c>
      <c r="F49" s="21" t="str">
        <f>IF(F18=1,"","I alt inkl. moms")</f>
        <v/>
      </c>
    </row>
    <row r="50" spans="1:6" ht="8.25" customHeight="1" x14ac:dyDescent="0.25">
      <c r="A50" s="18"/>
      <c r="B50" s="60"/>
      <c r="C50" s="56" t="str">
        <f>IF(D50="","",IF(D50=0,'Faktura side 1'!F50+SUM(F21:F48),IF(AND(B47="Fragten er ekskl. moms",D47="Ekskl. moms"),SUM(F21:F48)+SUM('Faktura side 1'!F21:F48)+B50,IF(AND(B47="Fragten er ekskl. moms",D47="Inkl. moms"),((SUM(F21:F48)++SUM('Faktura side 1'!F21:F48))-(SUM(F21:F48)+SUM('Faktura side 1'!F21:F48))*1/(1/D50+1))+B50,IF(AND(B47="Fragten er inkl. moms",D47="Ekskl. moms"),SUM(F21:F48)+SUM('Faktura side 1'!F21:F48),IF(AND(B47="Fragten er inkl. moms",D47="Inkl. moms"),((SUM(F21:F48)+SUM('Faktura side 1'!F21:F48))-(SUM(F21:F48)+SUM('Faktura side 1'!F21:F48))*1/(1/D50+1))))))))</f>
        <v/>
      </c>
      <c r="D50" s="62" t="str">
        <f>IF(F18=1,"",IF(D47="Uden moms",0,0.25))</f>
        <v/>
      </c>
      <c r="E50" s="56" t="str">
        <f>IF(F18=1,"",C50*(1+D50)-C50)</f>
        <v/>
      </c>
      <c r="F50" s="58" t="str">
        <f>IF(F18=1,"",IF(B47="Fragten er ekskl. moms",C50+E50,C50+E50+B50))</f>
        <v/>
      </c>
    </row>
    <row r="51" spans="1:6" ht="8.25" customHeight="1" x14ac:dyDescent="0.25">
      <c r="A51" s="18"/>
      <c r="B51" s="61"/>
      <c r="C51" s="57"/>
      <c r="D51" s="63"/>
      <c r="E51" s="57"/>
      <c r="F51" s="59"/>
    </row>
    <row r="52" spans="1:6" x14ac:dyDescent="0.25">
      <c r="A52" s="18"/>
      <c r="B52" s="51"/>
      <c r="C52" s="52"/>
      <c r="D52" s="52"/>
      <c r="E52" s="52"/>
      <c r="F52" s="53"/>
    </row>
    <row r="53" spans="1:6" x14ac:dyDescent="0.25">
      <c r="A53" s="18"/>
      <c r="B53" s="48"/>
      <c r="C53" s="49"/>
      <c r="D53" s="49"/>
      <c r="E53" s="49"/>
      <c r="F53" s="50"/>
    </row>
    <row r="54" spans="1:6" x14ac:dyDescent="0.25">
      <c r="A54" s="18"/>
      <c r="B54" s="10"/>
      <c r="C54" s="10"/>
      <c r="D54" s="10"/>
      <c r="E54" s="2"/>
      <c r="F54" s="2"/>
    </row>
    <row r="55" spans="1:6" x14ac:dyDescent="0.25">
      <c r="A55" s="18"/>
      <c r="B55" s="10"/>
      <c r="C55" s="10"/>
      <c r="D55" s="10"/>
      <c r="E55" s="2"/>
      <c r="F55" s="2"/>
    </row>
    <row r="56" spans="1:6" x14ac:dyDescent="0.25">
      <c r="A56" s="18"/>
      <c r="B56" s="10"/>
      <c r="C56" s="10"/>
      <c r="D56" s="10"/>
      <c r="E56" s="2"/>
      <c r="F56" s="2"/>
    </row>
    <row r="57" spans="1:6" ht="13.8" x14ac:dyDescent="0.25">
      <c r="A57" s="18"/>
      <c r="B57" s="64" t="str">
        <f>'Faktura side 1'!B57</f>
        <v>Navn • Adresse1 • Adresse2 • Postnr By</v>
      </c>
      <c r="C57" s="65"/>
      <c r="D57" s="65"/>
      <c r="E57" s="65"/>
      <c r="F57" s="65"/>
    </row>
    <row r="58" spans="1:6" x14ac:dyDescent="0.25">
      <c r="A58" s="18"/>
      <c r="B58" s="66" t="str">
        <f>'Faktura side 1'!$B$58</f>
        <v>CVR • Bank: Bank konto nr.: xxxx xxxxxxx • Web: www.excel-regneark.dk</v>
      </c>
      <c r="C58" s="67"/>
      <c r="D58" s="67"/>
      <c r="E58" s="67"/>
      <c r="F58" s="67"/>
    </row>
    <row r="59" spans="1:6" x14ac:dyDescent="0.25">
      <c r="A59" s="18"/>
    </row>
    <row r="60" spans="1:6" hidden="1" x14ac:dyDescent="0.25">
      <c r="A60" s="18"/>
    </row>
  </sheetData>
  <sheetProtection sheet="1" objects="1" scenarios="1"/>
  <mergeCells count="11">
    <mergeCell ref="E50:E51"/>
    <mergeCell ref="D50:D51"/>
    <mergeCell ref="B57:F57"/>
    <mergeCell ref="B58:F58"/>
    <mergeCell ref="B53:F53"/>
    <mergeCell ref="B52:F52"/>
    <mergeCell ref="B1:F1"/>
    <mergeCell ref="B2:F2"/>
    <mergeCell ref="C50:C51"/>
    <mergeCell ref="F50:F51"/>
    <mergeCell ref="B50:B51"/>
  </mergeCells>
  <phoneticPr fontId="2" type="noConversion"/>
  <conditionalFormatting sqref="B50:B51">
    <cfRule type="expression" dxfId="3" priority="4" stopIfTrue="1">
      <formula>$F$18=1</formula>
    </cfRule>
  </conditionalFormatting>
  <conditionalFormatting sqref="F5:F8 F10:F13 F15:F16 F18 B7:B10">
    <cfRule type="cellIs" dxfId="2" priority="5" stopIfTrue="1" operator="equal">
      <formula>0</formula>
    </cfRule>
  </conditionalFormatting>
  <conditionalFormatting sqref="B47 D47">
    <cfRule type="expression" dxfId="1" priority="6" stopIfTrue="1">
      <formula>$F$18=1</formula>
    </cfRule>
  </conditionalFormatting>
  <conditionalFormatting sqref="B50:B51">
    <cfRule type="expression" dxfId="0" priority="3" stopIfTrue="1">
      <formula>AND($F$18=2,ISBLANK($B$50))</formula>
    </cfRule>
  </conditionalFormatting>
  <printOptions horizontalCentered="1"/>
  <pageMargins left="0.78740157480314965" right="0.78740157480314965" top="0.39370078740157483" bottom="0.19685039370078741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Faktura side 1</vt:lpstr>
      <vt:lpstr>Faktura side 2</vt:lpstr>
      <vt:lpstr>'Faktura side 1'!Udskriftsområde</vt:lpstr>
      <vt:lpstr>'Faktura side 2'!Udskriftsområde</vt:lpstr>
    </vt:vector>
  </TitlesOfParts>
  <Company>Excel-regneark.dk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Simpel faktura</dc:title>
  <dc:subject>Faktura</dc:subject>
  <dc:creator>Allan Thustrup Mortensen</dc:creator>
  <cp:lastModifiedBy>Allan Thustrup Mortensen</cp:lastModifiedBy>
  <cp:lastPrinted>2009-06-22T09:07:36Z</cp:lastPrinted>
  <dcterms:created xsi:type="dcterms:W3CDTF">2009-01-15T15:53:57Z</dcterms:created>
  <dcterms:modified xsi:type="dcterms:W3CDTF">2023-10-20T07:01:40Z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ilde">
    <vt:lpwstr>www.excel-regneark.dk</vt:lpwstr>
  </property>
</Properties>
</file>